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Куркино\"/>
    </mc:Choice>
  </mc:AlternateContent>
  <xr:revisionPtr revIDLastSave="0" documentId="13_ncr:1_{AF8B491C-E5A4-45B5-8075-8B9B09F4F1B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6)" sheetId="7" r:id="rId1"/>
  </sheets>
  <definedNames>
    <definedName name="_xlnm.Print_Titles" localSheetId="0">'Документ (6)'!$8:$9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1" i="7" l="1"/>
  <c r="R21" i="7"/>
  <c r="S21" i="7"/>
  <c r="P21" i="7"/>
  <c r="Q12" i="7"/>
  <c r="R12" i="7"/>
  <c r="S12" i="7"/>
  <c r="P12" i="7"/>
  <c r="R11" i="7"/>
  <c r="R13" i="7"/>
  <c r="R14" i="7"/>
  <c r="R15" i="7"/>
  <c r="R16" i="7"/>
  <c r="R17" i="7"/>
  <c r="R18" i="7"/>
  <c r="R19" i="7"/>
  <c r="R20" i="7"/>
  <c r="R22" i="7"/>
  <c r="R23" i="7"/>
  <c r="R24" i="7"/>
  <c r="R25" i="7"/>
  <c r="R26" i="7"/>
  <c r="R27" i="7"/>
  <c r="R10" i="7"/>
</calcChain>
</file>

<file path=xl/sharedStrings.xml><?xml version="1.0" encoding="utf-8"?>
<sst xmlns="http://schemas.openxmlformats.org/spreadsheetml/2006/main" count="85" uniqueCount="47">
  <si>
    <t>Единица измерения: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</si>
  <si>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</si>
  <si>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</si>
  <si>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</si>
  <si>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</si>
  <si>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</si>
  <si>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</si>
  <si>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</si>
  <si>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</si>
  <si>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</si>
  <si>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</si>
  <si>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</si>
  <si>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</si>
  <si>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</si>
  <si>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</si>
  <si>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</si>
  <si>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</si>
  <si>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</si>
  <si>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</si>
  <si>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</si>
  <si>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</si>
  <si>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</si>
  <si>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</si>
  <si>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</si>
  <si>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</si>
  <si>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</si>
  <si>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</si>
  <si>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</si>
  <si>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</si>
  <si>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</si>
  <si>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</si>
  <si>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</si>
  <si>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</si>
  <si>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</si>
  <si>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</si>
  <si>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</si>
  <si>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</si>
  <si>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</si>
  <si>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</si>
  <si>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</si>
  <si>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</si>
  <si>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Куркино"</t>
  </si>
  <si>
    <t>Поступление доходов бюджета МО СП "Деревня Куркино" по кодам классификации доходов бюджетов бюджетной системы Российской Федерации на 2022 год</t>
  </si>
  <si>
    <t>Приложение № 1 к Решению Сельской Думы от 06 октября 2022 года № 88</t>
  </si>
  <si>
    <t>Уточнение (+,-)</t>
  </si>
  <si>
    <t>НЕНАЛОГОВЫЕ ДОХОДЫ</t>
  </si>
  <si>
    <t xml:space="preserve">        НАЛОГОВЫЕ 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</si>
</sst>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2">
    <xf numFmtId="0" fontId="0" fillId="0" borderId="0" xfId="0"/>
    <xf numFmtId="0" fontId="5" fillId="5" borderId="1" xfId="1" applyFont="1" applyFill="1">
      <alignment horizontal="left" wrapText="1"/>
    </xf>
    <xf numFmtId="0" fontId="6" fillId="5" borderId="0" xfId="0" applyFont="1" applyFill="1" applyProtection="1">
      <protection locked="0"/>
    </xf>
    <xf numFmtId="0" fontId="5" fillId="5" borderId="2" xfId="12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0" fontId="5" fillId="5" borderId="1" xfId="2" applyFont="1" applyFill="1"/>
    <xf numFmtId="4" fontId="5" fillId="5" borderId="2" xfId="17" applyFont="1" applyFill="1">
      <alignment horizontal="right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0" fontId="10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2" xfId="12" applyFont="1" applyFill="1">
      <alignment horizontal="center" vertical="center" wrapText="1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1" xfId="1" applyFont="1" applyFill="1">
      <alignment horizontal="left" wrapText="1"/>
    </xf>
    <xf numFmtId="0" fontId="5" fillId="5" borderId="1" xfId="1" applyFont="1" applyFill="1" applyAlignment="1">
      <alignment horizontal="left" vertical="center" wrapText="1"/>
    </xf>
    <xf numFmtId="0" fontId="9" fillId="5" borderId="1" xfId="1" applyFont="1" applyFill="1" applyAlignment="1">
      <alignment horizontal="center" wrapText="1"/>
    </xf>
    <xf numFmtId="1" fontId="8" fillId="5" borderId="2" xfId="19" applyFont="1" applyFill="1">
      <alignment horizontal="left" vertical="top" shrinkToFi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29"/>
  <sheetViews>
    <sheetView showGridLines="0" showZeros="0" tabSelected="1" topLeftCell="B1" zoomScaleNormal="100" zoomScaleSheetLayoutView="100" workbookViewId="0">
      <selection activeCell="A4" sqref="A4:AD5"/>
    </sheetView>
  </sheetViews>
  <sheetFormatPr defaultColWidth="9.109375" defaultRowHeight="13.8" outlineLevelRow="4" x14ac:dyDescent="0.25"/>
  <cols>
    <col min="1" max="1" width="9.109375" style="2" hidden="1"/>
    <col min="2" max="2" width="47.6640625" style="2" customWidth="1"/>
    <col min="3" max="3" width="21.33203125" style="2" customWidth="1"/>
    <col min="4" max="15" width="9.109375" style="2" hidden="1" customWidth="1"/>
    <col min="16" max="16" width="15.6640625" style="2" customWidth="1"/>
    <col min="17" max="17" width="9.109375" style="2" hidden="1"/>
    <col min="18" max="18" width="16.77734375" style="2" customWidth="1"/>
    <col min="19" max="19" width="15.6640625" style="2" customWidth="1"/>
    <col min="20" max="30" width="9.109375" style="2" hidden="1"/>
    <col min="31" max="16384" width="9.109375" style="2"/>
  </cols>
  <sheetData>
    <row r="1" spans="1:30" ht="15.1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24" t="s">
        <v>43</v>
      </c>
      <c r="S1" s="24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21.6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24"/>
      <c r="S2" s="24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x14ac:dyDescent="0.25">
      <c r="A4" s="25" t="s">
        <v>42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</row>
    <row r="5" spans="1:30" ht="15.1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ht="15.75" customHeigh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12.75" customHeigh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ht="30" customHeight="1" x14ac:dyDescent="0.25">
      <c r="A8" s="27" t="s">
        <v>1</v>
      </c>
      <c r="B8" s="28" t="s">
        <v>2</v>
      </c>
      <c r="C8" s="29" t="s">
        <v>3</v>
      </c>
      <c r="D8" s="30" t="s">
        <v>4</v>
      </c>
      <c r="E8" s="31" t="s">
        <v>1</v>
      </c>
      <c r="F8" s="22" t="s">
        <v>5</v>
      </c>
      <c r="G8" s="22"/>
      <c r="H8" s="22"/>
      <c r="I8" s="22" t="s">
        <v>6</v>
      </c>
      <c r="J8" s="22"/>
      <c r="K8" s="22"/>
      <c r="L8" s="19" t="s">
        <v>1</v>
      </c>
      <c r="M8" s="19" t="s">
        <v>1</v>
      </c>
      <c r="N8" s="19" t="s">
        <v>1</v>
      </c>
      <c r="O8" s="19" t="s">
        <v>1</v>
      </c>
      <c r="P8" s="19" t="s">
        <v>7</v>
      </c>
      <c r="Q8" s="19" t="s">
        <v>1</v>
      </c>
      <c r="R8" s="20" t="s">
        <v>44</v>
      </c>
      <c r="S8" s="19" t="s">
        <v>8</v>
      </c>
      <c r="T8" s="19" t="s">
        <v>1</v>
      </c>
      <c r="U8" s="19" t="s">
        <v>1</v>
      </c>
      <c r="V8" s="19" t="s">
        <v>1</v>
      </c>
      <c r="W8" s="19" t="s">
        <v>1</v>
      </c>
      <c r="X8" s="19" t="s">
        <v>1</v>
      </c>
      <c r="Y8" s="19" t="s">
        <v>1</v>
      </c>
      <c r="Z8" s="22" t="s">
        <v>9</v>
      </c>
      <c r="AA8" s="22"/>
      <c r="AB8" s="22"/>
      <c r="AC8" s="22" t="s">
        <v>10</v>
      </c>
      <c r="AD8" s="22"/>
    </row>
    <row r="9" spans="1:30" x14ac:dyDescent="0.25">
      <c r="A9" s="27"/>
      <c r="B9" s="28"/>
      <c r="C9" s="29"/>
      <c r="D9" s="30"/>
      <c r="E9" s="31"/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19"/>
      <c r="M9" s="19"/>
      <c r="N9" s="19"/>
      <c r="O9" s="19"/>
      <c r="P9" s="19"/>
      <c r="Q9" s="19"/>
      <c r="R9" s="21"/>
      <c r="S9" s="19"/>
      <c r="T9" s="19"/>
      <c r="U9" s="19"/>
      <c r="V9" s="19"/>
      <c r="W9" s="19"/>
      <c r="X9" s="19"/>
      <c r="Y9" s="19"/>
      <c r="Z9" s="3" t="s">
        <v>1</v>
      </c>
      <c r="AA9" s="3" t="s">
        <v>1</v>
      </c>
      <c r="AB9" s="3" t="s">
        <v>1</v>
      </c>
      <c r="AC9" s="3" t="s">
        <v>1</v>
      </c>
      <c r="AD9" s="3" t="s">
        <v>1</v>
      </c>
    </row>
    <row r="10" spans="1:30" s="14" customFormat="1" x14ac:dyDescent="0.25">
      <c r="A10" s="10" t="s">
        <v>11</v>
      </c>
      <c r="B10" s="11" t="s">
        <v>41</v>
      </c>
      <c r="C10" s="10" t="s">
        <v>11</v>
      </c>
      <c r="D10" s="10"/>
      <c r="E10" s="10"/>
      <c r="F10" s="12"/>
      <c r="G10" s="10"/>
      <c r="H10" s="10"/>
      <c r="I10" s="10"/>
      <c r="J10" s="10"/>
      <c r="K10" s="10"/>
      <c r="L10" s="10"/>
      <c r="M10" s="10"/>
      <c r="N10" s="10"/>
      <c r="O10" s="13">
        <v>0</v>
      </c>
      <c r="P10" s="13">
        <v>1786951</v>
      </c>
      <c r="Q10" s="13">
        <v>99191.49</v>
      </c>
      <c r="R10" s="13">
        <f>S10-P10</f>
        <v>99191.489999999991</v>
      </c>
      <c r="S10" s="13">
        <v>1886142.49</v>
      </c>
      <c r="T10" s="13">
        <v>1886142.49</v>
      </c>
      <c r="U10" s="13">
        <v>1886142.49</v>
      </c>
      <c r="V10" s="13">
        <v>0</v>
      </c>
      <c r="W10" s="13">
        <v>0</v>
      </c>
      <c r="X10" s="13">
        <v>0</v>
      </c>
      <c r="Y10" s="13">
        <v>0</v>
      </c>
      <c r="Z10" s="13">
        <v>54721.17</v>
      </c>
      <c r="AA10" s="13">
        <v>1123238.27</v>
      </c>
      <c r="AB10" s="13">
        <v>1068517.1000000001</v>
      </c>
      <c r="AC10" s="13">
        <v>54721.17</v>
      </c>
      <c r="AD10" s="13">
        <v>1123238.27</v>
      </c>
    </row>
    <row r="11" spans="1:30" s="14" customFormat="1" outlineLevel="1" x14ac:dyDescent="0.25">
      <c r="A11" s="10" t="s">
        <v>12</v>
      </c>
      <c r="B11" s="11" t="s">
        <v>13</v>
      </c>
      <c r="C11" s="10" t="s">
        <v>12</v>
      </c>
      <c r="D11" s="10"/>
      <c r="E11" s="10"/>
      <c r="F11" s="12"/>
      <c r="G11" s="10"/>
      <c r="H11" s="10"/>
      <c r="I11" s="10"/>
      <c r="J11" s="10"/>
      <c r="K11" s="10"/>
      <c r="L11" s="10"/>
      <c r="M11" s="10"/>
      <c r="N11" s="10"/>
      <c r="O11" s="13">
        <v>0</v>
      </c>
      <c r="P11" s="13">
        <v>467633</v>
      </c>
      <c r="Q11" s="13">
        <v>91.49</v>
      </c>
      <c r="R11" s="13">
        <f t="shared" ref="R11:R27" si="0">S11-P11</f>
        <v>91.489999999990687</v>
      </c>
      <c r="S11" s="13">
        <v>467724.49</v>
      </c>
      <c r="T11" s="13">
        <v>467724.49</v>
      </c>
      <c r="U11" s="13">
        <v>467724.49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28008.11</v>
      </c>
      <c r="AB11" s="13">
        <v>28008.11</v>
      </c>
      <c r="AC11" s="13">
        <v>0</v>
      </c>
      <c r="AD11" s="13">
        <v>28008.11</v>
      </c>
    </row>
    <row r="12" spans="1:30" s="14" customFormat="1" outlineLevel="1" x14ac:dyDescent="0.25">
      <c r="A12" s="10"/>
      <c r="B12" s="11" t="s">
        <v>46</v>
      </c>
      <c r="C12" s="10"/>
      <c r="D12" s="10"/>
      <c r="E12" s="10"/>
      <c r="F12" s="12"/>
      <c r="G12" s="10"/>
      <c r="H12" s="10"/>
      <c r="I12" s="10"/>
      <c r="J12" s="10"/>
      <c r="K12" s="10"/>
      <c r="L12" s="10"/>
      <c r="M12" s="10"/>
      <c r="N12" s="10"/>
      <c r="O12" s="13"/>
      <c r="P12" s="13">
        <f>P13+P15+P17+P20</f>
        <v>461133</v>
      </c>
      <c r="Q12" s="13">
        <f t="shared" ref="Q12:S12" si="1">Q13+Q15+Q17+Q20</f>
        <v>91.49</v>
      </c>
      <c r="R12" s="13">
        <f t="shared" si="1"/>
        <v>91.489999999990687</v>
      </c>
      <c r="S12" s="13">
        <f t="shared" si="1"/>
        <v>461224.49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s="14" customFormat="1" outlineLevel="2" x14ac:dyDescent="0.25">
      <c r="A13" s="10" t="s">
        <v>14</v>
      </c>
      <c r="B13" s="11" t="s">
        <v>15</v>
      </c>
      <c r="C13" s="10" t="s">
        <v>14</v>
      </c>
      <c r="D13" s="10"/>
      <c r="E13" s="10"/>
      <c r="F13" s="12"/>
      <c r="G13" s="10"/>
      <c r="H13" s="10"/>
      <c r="I13" s="10"/>
      <c r="J13" s="10"/>
      <c r="K13" s="10"/>
      <c r="L13" s="10"/>
      <c r="M13" s="10"/>
      <c r="N13" s="10"/>
      <c r="O13" s="13">
        <v>0</v>
      </c>
      <c r="P13" s="13">
        <v>6633</v>
      </c>
      <c r="Q13" s="13">
        <v>0</v>
      </c>
      <c r="R13" s="13">
        <f t="shared" si="0"/>
        <v>0</v>
      </c>
      <c r="S13" s="13">
        <v>6633</v>
      </c>
      <c r="T13" s="13">
        <v>6633</v>
      </c>
      <c r="U13" s="13">
        <v>6633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4687.88</v>
      </c>
      <c r="AB13" s="13">
        <v>4687.88</v>
      </c>
      <c r="AC13" s="13">
        <v>0</v>
      </c>
      <c r="AD13" s="13">
        <v>4687.88</v>
      </c>
    </row>
    <row r="14" spans="1:30" outlineLevel="4" x14ac:dyDescent="0.25">
      <c r="A14" s="4" t="s">
        <v>16</v>
      </c>
      <c r="B14" s="5" t="s">
        <v>17</v>
      </c>
      <c r="C14" s="4" t="s">
        <v>16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8">
        <v>0</v>
      </c>
      <c r="P14" s="8">
        <v>6633</v>
      </c>
      <c r="Q14" s="8">
        <v>0</v>
      </c>
      <c r="R14" s="8">
        <f t="shared" si="0"/>
        <v>0</v>
      </c>
      <c r="S14" s="8">
        <v>6633</v>
      </c>
      <c r="T14" s="8">
        <v>6633</v>
      </c>
      <c r="U14" s="8">
        <v>6633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4687.88</v>
      </c>
      <c r="AB14" s="8">
        <v>4687.88</v>
      </c>
      <c r="AC14" s="8">
        <v>0</v>
      </c>
      <c r="AD14" s="8">
        <v>4687.88</v>
      </c>
    </row>
    <row r="15" spans="1:30" s="14" customFormat="1" outlineLevel="2" x14ac:dyDescent="0.25">
      <c r="A15" s="10" t="s">
        <v>18</v>
      </c>
      <c r="B15" s="11" t="s">
        <v>19</v>
      </c>
      <c r="C15" s="10" t="s">
        <v>18</v>
      </c>
      <c r="D15" s="10"/>
      <c r="E15" s="10"/>
      <c r="F15" s="12"/>
      <c r="G15" s="10"/>
      <c r="H15" s="10"/>
      <c r="I15" s="10"/>
      <c r="J15" s="10"/>
      <c r="K15" s="10"/>
      <c r="L15" s="10"/>
      <c r="M15" s="10"/>
      <c r="N15" s="10"/>
      <c r="O15" s="13">
        <v>0</v>
      </c>
      <c r="P15" s="13">
        <v>302000</v>
      </c>
      <c r="Q15" s="13">
        <v>0</v>
      </c>
      <c r="R15" s="13">
        <f t="shared" si="0"/>
        <v>0</v>
      </c>
      <c r="S15" s="13">
        <v>302000</v>
      </c>
      <c r="T15" s="13">
        <v>302000</v>
      </c>
      <c r="U15" s="13">
        <v>302000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</row>
    <row r="16" spans="1:30" ht="26.4" outlineLevel="4" x14ac:dyDescent="0.25">
      <c r="A16" s="4" t="s">
        <v>20</v>
      </c>
      <c r="B16" s="5" t="s">
        <v>21</v>
      </c>
      <c r="C16" s="4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8">
        <v>0</v>
      </c>
      <c r="P16" s="8">
        <v>302000</v>
      </c>
      <c r="Q16" s="8">
        <v>0</v>
      </c>
      <c r="R16" s="8">
        <f t="shared" si="0"/>
        <v>0</v>
      </c>
      <c r="S16" s="8">
        <v>302000</v>
      </c>
      <c r="T16" s="8">
        <v>302000</v>
      </c>
      <c r="U16" s="8">
        <v>302000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</row>
    <row r="17" spans="1:30" s="14" customFormat="1" outlineLevel="2" x14ac:dyDescent="0.25">
      <c r="A17" s="10" t="s">
        <v>22</v>
      </c>
      <c r="B17" s="11" t="s">
        <v>23</v>
      </c>
      <c r="C17" s="10" t="s">
        <v>22</v>
      </c>
      <c r="D17" s="10"/>
      <c r="E17" s="10"/>
      <c r="F17" s="12"/>
      <c r="G17" s="10"/>
      <c r="H17" s="10"/>
      <c r="I17" s="10"/>
      <c r="J17" s="10"/>
      <c r="K17" s="10"/>
      <c r="L17" s="10"/>
      <c r="M17" s="10"/>
      <c r="N17" s="10"/>
      <c r="O17" s="13">
        <v>0</v>
      </c>
      <c r="P17" s="13">
        <v>152000</v>
      </c>
      <c r="Q17" s="13">
        <v>91.49</v>
      </c>
      <c r="R17" s="13">
        <f t="shared" si="0"/>
        <v>91.489999999990687</v>
      </c>
      <c r="S17" s="13">
        <v>152091.49</v>
      </c>
      <c r="T17" s="13">
        <v>152091.49</v>
      </c>
      <c r="U17" s="13">
        <v>152091.49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23320.23</v>
      </c>
      <c r="AB17" s="13">
        <v>23320.23</v>
      </c>
      <c r="AC17" s="13">
        <v>0</v>
      </c>
      <c r="AD17" s="13">
        <v>23320.23</v>
      </c>
    </row>
    <row r="18" spans="1:30" outlineLevel="4" x14ac:dyDescent="0.25">
      <c r="A18" s="4" t="s">
        <v>24</v>
      </c>
      <c r="B18" s="5" t="s">
        <v>25</v>
      </c>
      <c r="C18" s="4" t="s">
        <v>24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8">
        <v>0</v>
      </c>
      <c r="P18" s="8">
        <v>44000</v>
      </c>
      <c r="Q18" s="8">
        <v>0</v>
      </c>
      <c r="R18" s="8">
        <f t="shared" si="0"/>
        <v>0</v>
      </c>
      <c r="S18" s="8">
        <v>44000</v>
      </c>
      <c r="T18" s="8">
        <v>44000</v>
      </c>
      <c r="U18" s="8">
        <v>44000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7923.31</v>
      </c>
      <c r="AB18" s="8">
        <v>7923.31</v>
      </c>
      <c r="AC18" s="8">
        <v>0</v>
      </c>
      <c r="AD18" s="8">
        <v>7923.31</v>
      </c>
    </row>
    <row r="19" spans="1:30" outlineLevel="4" x14ac:dyDescent="0.25">
      <c r="A19" s="4" t="s">
        <v>26</v>
      </c>
      <c r="B19" s="5" t="s">
        <v>27</v>
      </c>
      <c r="C19" s="4" t="s">
        <v>26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8">
        <v>0</v>
      </c>
      <c r="P19" s="8">
        <v>108000</v>
      </c>
      <c r="Q19" s="8">
        <v>91.49</v>
      </c>
      <c r="R19" s="8">
        <f t="shared" si="0"/>
        <v>91.490000000005239</v>
      </c>
      <c r="S19" s="8">
        <v>108091.49</v>
      </c>
      <c r="T19" s="8">
        <v>108091.49</v>
      </c>
      <c r="U19" s="8">
        <v>108091.49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15396.92</v>
      </c>
      <c r="AB19" s="8">
        <v>15396.92</v>
      </c>
      <c r="AC19" s="8">
        <v>0</v>
      </c>
      <c r="AD19" s="8">
        <v>15396.92</v>
      </c>
    </row>
    <row r="20" spans="1:30" s="14" customFormat="1" outlineLevel="2" x14ac:dyDescent="0.25">
      <c r="A20" s="10" t="s">
        <v>39</v>
      </c>
      <c r="B20" s="11" t="s">
        <v>40</v>
      </c>
      <c r="C20" s="10" t="s">
        <v>39</v>
      </c>
      <c r="D20" s="10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3">
        <v>0</v>
      </c>
      <c r="P20" s="13">
        <v>500</v>
      </c>
      <c r="Q20" s="13">
        <v>0</v>
      </c>
      <c r="R20" s="13">
        <f t="shared" si="0"/>
        <v>0</v>
      </c>
      <c r="S20" s="13">
        <v>500</v>
      </c>
      <c r="T20" s="13">
        <v>500</v>
      </c>
      <c r="U20" s="13">
        <v>500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</row>
    <row r="21" spans="1:30" s="14" customFormat="1" outlineLevel="2" x14ac:dyDescent="0.25">
      <c r="A21" s="10"/>
      <c r="B21" s="11" t="s">
        <v>45</v>
      </c>
      <c r="C21" s="10"/>
      <c r="D21" s="10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3"/>
      <c r="P21" s="13">
        <f>P22+P24</f>
        <v>6500</v>
      </c>
      <c r="Q21" s="13">
        <f t="shared" ref="Q21:S21" si="2">Q22+Q24</f>
        <v>0</v>
      </c>
      <c r="R21" s="13">
        <f t="shared" si="2"/>
        <v>0</v>
      </c>
      <c r="S21" s="13">
        <f t="shared" si="2"/>
        <v>6500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s="14" customFormat="1" ht="26.4" outlineLevel="2" x14ac:dyDescent="0.25">
      <c r="A22" s="10" t="s">
        <v>28</v>
      </c>
      <c r="B22" s="11" t="s">
        <v>29</v>
      </c>
      <c r="C22" s="10" t="s">
        <v>28</v>
      </c>
      <c r="D22" s="10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3">
        <v>0</v>
      </c>
      <c r="P22" s="13">
        <v>500</v>
      </c>
      <c r="Q22" s="13">
        <v>0</v>
      </c>
      <c r="R22" s="13">
        <f t="shared" si="0"/>
        <v>0</v>
      </c>
      <c r="S22" s="13">
        <v>500</v>
      </c>
      <c r="T22" s="13">
        <v>500</v>
      </c>
      <c r="U22" s="13">
        <v>500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</row>
    <row r="23" spans="1:30" ht="118.8" outlineLevel="4" x14ac:dyDescent="0.25">
      <c r="A23" s="4" t="s">
        <v>30</v>
      </c>
      <c r="B23" s="5" t="s">
        <v>31</v>
      </c>
      <c r="C23" s="4" t="s">
        <v>30</v>
      </c>
      <c r="D23" s="4"/>
      <c r="E23" s="4"/>
      <c r="F23" s="6"/>
      <c r="G23" s="4"/>
      <c r="H23" s="4"/>
      <c r="I23" s="4"/>
      <c r="J23" s="4"/>
      <c r="K23" s="4"/>
      <c r="L23" s="4"/>
      <c r="M23" s="4"/>
      <c r="N23" s="4"/>
      <c r="O23" s="8">
        <v>0</v>
      </c>
      <c r="P23" s="8">
        <v>500</v>
      </c>
      <c r="Q23" s="8">
        <v>0</v>
      </c>
      <c r="R23" s="8">
        <f t="shared" si="0"/>
        <v>0</v>
      </c>
      <c r="S23" s="8">
        <v>500</v>
      </c>
      <c r="T23" s="8">
        <v>500</v>
      </c>
      <c r="U23" s="8">
        <v>500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</row>
    <row r="24" spans="1:30" s="14" customFormat="1" outlineLevel="2" x14ac:dyDescent="0.25">
      <c r="A24" s="10" t="s">
        <v>32</v>
      </c>
      <c r="B24" s="11" t="s">
        <v>33</v>
      </c>
      <c r="C24" s="10" t="s">
        <v>32</v>
      </c>
      <c r="D24" s="10"/>
      <c r="E24" s="10"/>
      <c r="F24" s="12"/>
      <c r="G24" s="10"/>
      <c r="H24" s="10"/>
      <c r="I24" s="10"/>
      <c r="J24" s="10"/>
      <c r="K24" s="10"/>
      <c r="L24" s="10"/>
      <c r="M24" s="10"/>
      <c r="N24" s="10"/>
      <c r="O24" s="13">
        <v>0</v>
      </c>
      <c r="P24" s="13">
        <v>6000</v>
      </c>
      <c r="Q24" s="13">
        <v>0</v>
      </c>
      <c r="R24" s="13">
        <f t="shared" si="0"/>
        <v>0</v>
      </c>
      <c r="S24" s="13">
        <v>6000</v>
      </c>
      <c r="T24" s="13">
        <v>6000</v>
      </c>
      <c r="U24" s="13">
        <v>6000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</row>
    <row r="25" spans="1:30" outlineLevel="4" x14ac:dyDescent="0.25">
      <c r="A25" s="4" t="s">
        <v>34</v>
      </c>
      <c r="B25" s="5" t="s">
        <v>35</v>
      </c>
      <c r="C25" s="4" t="s">
        <v>34</v>
      </c>
      <c r="D25" s="4"/>
      <c r="E25" s="4"/>
      <c r="F25" s="6"/>
      <c r="G25" s="4"/>
      <c r="H25" s="4"/>
      <c r="I25" s="4"/>
      <c r="J25" s="4"/>
      <c r="K25" s="4"/>
      <c r="L25" s="4"/>
      <c r="M25" s="4"/>
      <c r="N25" s="4"/>
      <c r="O25" s="8">
        <v>0</v>
      </c>
      <c r="P25" s="8">
        <v>6000</v>
      </c>
      <c r="Q25" s="8">
        <v>0</v>
      </c>
      <c r="R25" s="8">
        <f t="shared" si="0"/>
        <v>0</v>
      </c>
      <c r="S25" s="8">
        <v>6000</v>
      </c>
      <c r="T25" s="8">
        <v>6000</v>
      </c>
      <c r="U25" s="8">
        <v>6000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</row>
    <row r="26" spans="1:30" s="14" customFormat="1" outlineLevel="1" x14ac:dyDescent="0.25">
      <c r="A26" s="10" t="s">
        <v>36</v>
      </c>
      <c r="B26" s="11" t="s">
        <v>37</v>
      </c>
      <c r="C26" s="10" t="s">
        <v>36</v>
      </c>
      <c r="D26" s="10"/>
      <c r="E26" s="10"/>
      <c r="F26" s="12"/>
      <c r="G26" s="10"/>
      <c r="H26" s="10"/>
      <c r="I26" s="10"/>
      <c r="J26" s="10"/>
      <c r="K26" s="10"/>
      <c r="L26" s="10"/>
      <c r="M26" s="10"/>
      <c r="N26" s="10"/>
      <c r="O26" s="13">
        <v>0</v>
      </c>
      <c r="P26" s="13">
        <v>1319318</v>
      </c>
      <c r="Q26" s="13">
        <v>99100</v>
      </c>
      <c r="R26" s="13">
        <f t="shared" si="0"/>
        <v>99100</v>
      </c>
      <c r="S26" s="13">
        <v>1418418</v>
      </c>
      <c r="T26" s="13">
        <v>1418418</v>
      </c>
      <c r="U26" s="13">
        <v>1418418</v>
      </c>
      <c r="V26" s="13">
        <v>0</v>
      </c>
      <c r="W26" s="13">
        <v>0</v>
      </c>
      <c r="X26" s="13">
        <v>0</v>
      </c>
      <c r="Y26" s="13">
        <v>0</v>
      </c>
      <c r="Z26" s="13">
        <v>54721.17</v>
      </c>
      <c r="AA26" s="13">
        <v>1095230.1599999999</v>
      </c>
      <c r="AB26" s="13">
        <v>1040508.99</v>
      </c>
      <c r="AC26" s="13">
        <v>54721.17</v>
      </c>
      <c r="AD26" s="13">
        <v>1095230.1599999999</v>
      </c>
    </row>
    <row r="27" spans="1:30" s="14" customFormat="1" ht="12.75" customHeight="1" x14ac:dyDescent="0.25">
      <c r="A27" s="26" t="s">
        <v>38</v>
      </c>
      <c r="B27" s="26"/>
      <c r="C27" s="26"/>
      <c r="D27" s="26"/>
      <c r="E27" s="26"/>
      <c r="F27" s="26"/>
      <c r="G27" s="26"/>
      <c r="H27" s="26"/>
      <c r="I27" s="15"/>
      <c r="J27" s="15"/>
      <c r="K27" s="15"/>
      <c r="L27" s="15"/>
      <c r="M27" s="15"/>
      <c r="N27" s="15"/>
      <c r="O27" s="16">
        <v>0</v>
      </c>
      <c r="P27" s="16">
        <v>1786951</v>
      </c>
      <c r="Q27" s="16">
        <v>99191.49</v>
      </c>
      <c r="R27" s="13">
        <f t="shared" si="0"/>
        <v>99191.489999999991</v>
      </c>
      <c r="S27" s="16">
        <v>1886142.49</v>
      </c>
      <c r="T27" s="16">
        <v>1886142.49</v>
      </c>
      <c r="U27" s="16">
        <v>1886142.49</v>
      </c>
      <c r="V27" s="16">
        <v>0</v>
      </c>
      <c r="W27" s="16">
        <v>0</v>
      </c>
      <c r="X27" s="16">
        <v>0</v>
      </c>
      <c r="Y27" s="16">
        <v>0</v>
      </c>
      <c r="Z27" s="16">
        <v>54721.17</v>
      </c>
      <c r="AA27" s="16">
        <v>1123238.27</v>
      </c>
      <c r="AB27" s="16">
        <v>1068517.1000000001</v>
      </c>
      <c r="AC27" s="16">
        <v>54721.17</v>
      </c>
      <c r="AD27" s="16">
        <v>1123238.27</v>
      </c>
    </row>
    <row r="28" spans="1:30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</row>
    <row r="29" spans="1:30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1"/>
    </row>
  </sheetData>
  <mergeCells count="30">
    <mergeCell ref="A3:AD3"/>
    <mergeCell ref="R1:S2"/>
    <mergeCell ref="A4:AD5"/>
    <mergeCell ref="A29:AC29"/>
    <mergeCell ref="A27:H27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A6:AD6"/>
    <mergeCell ref="A7:AD7"/>
    <mergeCell ref="V8:V9"/>
    <mergeCell ref="U8:U9"/>
    <mergeCell ref="W8:W9"/>
    <mergeCell ref="X8:X9"/>
    <mergeCell ref="Y8:Y9"/>
    <mergeCell ref="R8:R9"/>
    <mergeCell ref="P8:P9"/>
    <mergeCell ref="Z8:AB8"/>
    <mergeCell ref="AC8:AD8"/>
    <mergeCell ref="Q8:Q9"/>
    <mergeCell ref="S8:S9"/>
    <mergeCell ref="T8:T9"/>
  </mergeCells>
  <pageMargins left="0.39370078740157483" right="0.39370078740157483" top="0.59055118110236227" bottom="0.59055118110236227" header="0.39370078740157483" footer="0.3937007874015748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0D169-95DC-4B3D-BC46-E44B73D5CF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(6)</vt:lpstr>
      <vt:lpstr>'Документ (6)'!Заголовки_для_печати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2022-10-10T12:44:07Z</cp:lastPrinted>
  <dcterms:created xsi:type="dcterms:W3CDTF">2022-10-10T05:27:34Z</dcterms:created>
  <dcterms:modified xsi:type="dcterms:W3CDTF">2022-10-10T14:01:33Z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